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5" yWindow="-15" windowWidth="1452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81" i="1" s="1"/>
  <c r="L70" i="1"/>
  <c r="L61" i="1"/>
  <c r="L62" i="1" s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24" i="1"/>
  <c r="L195" i="1"/>
  <c r="J195" i="1"/>
  <c r="I195" i="1"/>
  <c r="H195" i="1"/>
  <c r="G195" i="1"/>
  <c r="L176" i="1"/>
  <c r="J176" i="1"/>
  <c r="I176" i="1"/>
  <c r="H176" i="1"/>
  <c r="G176" i="1"/>
  <c r="J157" i="1"/>
  <c r="I157" i="1"/>
  <c r="H157" i="1"/>
  <c r="G157" i="1"/>
  <c r="L100" i="1"/>
  <c r="L138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J62" i="1"/>
  <c r="I62" i="1"/>
  <c r="H62" i="1"/>
  <c r="F62" i="1"/>
  <c r="L43" i="1"/>
  <c r="J43" i="1"/>
  <c r="I43" i="1"/>
  <c r="H43" i="1"/>
  <c r="G43" i="1"/>
  <c r="F43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<sst xmlns="http://schemas.openxmlformats.org/spreadsheetml/2006/main" count="389" uniqueCount="100">
  <si>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</si>
  <si>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</si>
  <si>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</si>
  <si>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</si>
  <si>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</si>
  <si>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</si>
  <si>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</si>
  <si>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</si>
  <si>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</si>
  <si>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</si>
  <si>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</si>
  <si>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</si>
  <si>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</si>
  <si>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</si>
  <si>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</si>
  <si>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</si>
  <si>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</si>
  <si>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</si>
  <si>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</si>
  <si>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</si>
  <si>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</si>
  <si>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</si>
  <si>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</si>
  <si>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</si>
  <si>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</si>
  <si>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</si>
  <si>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</si>
  <si>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</si>
  <si>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</si>
  <si>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</si>
  <si>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</si>
  <si>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</si>
  <si>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</si>
  <si>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</si>
  <si>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</si>
  <si>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</si>
  <si>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</si>
  <si>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</si>
  <si>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</si>
  <si>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Свекла тушеная</t>
  </si>
  <si>
    <t>Запеканка из творога со сгущенным молоком</t>
  </si>
  <si>
    <t>Чай с лимоном</t>
  </si>
  <si>
    <t>г/п</t>
  </si>
  <si>
    <t>Плов из птицы</t>
  </si>
  <si>
    <t xml:space="preserve">закуска </t>
  </si>
  <si>
    <t>Чай с сахаром</t>
  </si>
  <si>
    <t>Хлеб пшеничный</t>
  </si>
  <si>
    <t>Хлеб ржаной</t>
  </si>
  <si>
    <t xml:space="preserve">г/п </t>
  </si>
  <si>
    <t>Кофейный напиток с молоком</t>
  </si>
  <si>
    <t>Яблоко свежее калиброванное</t>
  </si>
  <si>
    <t>Омлет натуральный, консервы овощные закусочные икра кабачковая (порции)</t>
  </si>
  <si>
    <t>210/73</t>
  </si>
  <si>
    <t xml:space="preserve">Хлеб ржаной </t>
  </si>
  <si>
    <t xml:space="preserve">Картофель отварной </t>
  </si>
  <si>
    <t>Рыба (минтай), тушеная в томате с овощами</t>
  </si>
  <si>
    <t>Морковь тушеная</t>
  </si>
  <si>
    <t>Котлета рубленная из бройлер-цыпленка с соусом сметанным</t>
  </si>
  <si>
    <t>Макаронные изделия отварные</t>
  </si>
  <si>
    <t xml:space="preserve">Чай с молоком </t>
  </si>
  <si>
    <t>Капуста тушеная</t>
  </si>
  <si>
    <t>Запеканка из творога с морковью со сгущенным молоком</t>
  </si>
  <si>
    <t>Овощное рагу</t>
  </si>
  <si>
    <t xml:space="preserve">Хлеб пшеничный </t>
  </si>
  <si>
    <t xml:space="preserve">Макаронные изделия  отварные </t>
  </si>
  <si>
    <t>Каша пшеничная рассыпчатая</t>
  </si>
  <si>
    <t>Кофейный напиток  с молоком</t>
  </si>
  <si>
    <t>Консервы овощные закусочные икра кабачковая (порции)</t>
  </si>
  <si>
    <t>Каша гречневая рассыпчатая</t>
  </si>
  <si>
    <t xml:space="preserve">Какао с молоком </t>
  </si>
  <si>
    <t xml:space="preserve">Яблоко свежее калиброванное </t>
  </si>
  <si>
    <t xml:space="preserve">Чай с лимоном </t>
  </si>
  <si>
    <t>Борщ с капустой и картофелем</t>
  </si>
  <si>
    <t>Щи из свежей капусты и картофеля</t>
  </si>
  <si>
    <t>Картофель отварной</t>
  </si>
  <si>
    <t>Компот из сухофруктов</t>
  </si>
  <si>
    <t>Суп картофельный с горохом</t>
  </si>
  <si>
    <t>Суп крестьянский с крупой</t>
  </si>
  <si>
    <t>Плов из бройлер-цыпленка</t>
  </si>
  <si>
    <t>Суп картофельный с макаронными изделиями</t>
  </si>
  <si>
    <t>Тефтели мясные (говядина) с соусом красным основным</t>
  </si>
  <si>
    <t>Кисель из сухофруктов</t>
  </si>
  <si>
    <t xml:space="preserve">Каша пшеничная рассыпчатая </t>
  </si>
  <si>
    <t>Компот из смеси сухофруктов</t>
  </si>
  <si>
    <t xml:space="preserve">Капуста тушеная </t>
  </si>
  <si>
    <t>Жаркое по домашнему из филе куриного</t>
  </si>
  <si>
    <t>Компот из свежих плодов (яблоки)</t>
  </si>
  <si>
    <t>Суп картофельный с крупой рисовой</t>
  </si>
  <si>
    <t xml:space="preserve">Овощное рагу </t>
  </si>
  <si>
    <t>хлеб.булоч.</t>
  </si>
  <si>
    <t>Бройлер- цыпленок, тушеный в сметанном соусе с томатом</t>
  </si>
  <si>
    <t>Бройлер-цыпленок, тушеный в сметанном соусе с томатом</t>
  </si>
  <si>
    <t>Бройлер-цыпленок,тушеный в сметанном соусе с томатом</t>
  </si>
  <si>
    <t>сладкое</t>
  </si>
  <si>
    <t>директор</t>
  </si>
  <si>
    <t>Гоноченко О.А.</t>
  </si>
  <si>
    <t>МКОУ СОШ 5 Грачевского района Ставропольского края</t>
  </si>
  <si>
    <t>Бутерброд с маслом сливочным мдж 72,5%</t>
  </si>
  <si>
    <t>Сок яблочный</t>
  </si>
  <si>
    <t>Свекла тущеная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</si>
</sst>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96</v>
      </c>
      <c r="D1" s="53"/>
      <c r="E1" s="53"/>
      <c r="F1" s="12" t="s">
        <v>16</v>
      </c>
      <c r="G1" s="2" t="s">
        <v>17</v>
      </c>
      <c r="H1" s="54" t="s">
        <v>94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26</v>
      </c>
      <c r="H6" s="40">
        <v>19</v>
      </c>
      <c r="I6" s="40">
        <v>64</v>
      </c>
      <c r="J6" s="40">
        <v>535</v>
      </c>
      <c r="K6" s="41">
        <v>223</v>
      </c>
      <c r="L6" s="40">
        <v>80.180000000000007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42</v>
      </c>
      <c r="L10" s="43"/>
    </row>
    <row r="11" spans="1:12" ht="15" x14ac:dyDescent="0.25">
      <c r="A11" s="23"/>
      <c r="B11" s="15"/>
      <c r="C11" s="11"/>
      <c r="D11" s="6" t="s">
        <v>89</v>
      </c>
      <c r="E11" s="42" t="s">
        <v>97</v>
      </c>
      <c r="F11" s="43">
        <v>40</v>
      </c>
      <c r="G11" s="43">
        <v>6</v>
      </c>
      <c r="H11" s="43">
        <v>9</v>
      </c>
      <c r="I11" s="43">
        <v>15</v>
      </c>
      <c r="J11" s="43">
        <v>166</v>
      </c>
      <c r="K11" s="44">
        <v>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32</v>
      </c>
      <c r="H13" s="19">
        <f t="shared" si="0"/>
        <v>28</v>
      </c>
      <c r="I13" s="19">
        <f t="shared" si="0"/>
        <v>104</v>
      </c>
      <c r="J13" s="19">
        <f t="shared" si="0"/>
        <v>808</v>
      </c>
      <c r="K13" s="25"/>
      <c r="L13" s="19">
        <f t="shared" ref="L13" si="1">SUM(L6:L12)</f>
        <v>80.180000000000007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5</v>
      </c>
      <c r="I14" s="43">
        <v>6</v>
      </c>
      <c r="J14" s="43">
        <v>68</v>
      </c>
      <c r="K14" s="44">
        <v>75</v>
      </c>
      <c r="L14" s="43">
        <v>80.180000000000007</v>
      </c>
    </row>
    <row r="15" spans="1:12" ht="15" x14ac:dyDescent="0.25">
      <c r="A15" s="23"/>
      <c r="B15" s="15"/>
      <c r="C15" s="11"/>
      <c r="D15" s="7" t="s">
        <v>27</v>
      </c>
      <c r="E15" s="42" t="s">
        <v>72</v>
      </c>
      <c r="F15" s="43">
        <v>250</v>
      </c>
      <c r="G15" s="43">
        <v>4</v>
      </c>
      <c r="H15" s="43">
        <v>5</v>
      </c>
      <c r="I15" s="43">
        <v>14</v>
      </c>
      <c r="J15" s="43">
        <v>128</v>
      </c>
      <c r="K15" s="44">
        <v>84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90</v>
      </c>
      <c r="F16" s="43">
        <v>140</v>
      </c>
      <c r="G16" s="43">
        <v>11</v>
      </c>
      <c r="H16" s="43">
        <v>10</v>
      </c>
      <c r="I16" s="43">
        <v>4</v>
      </c>
      <c r="J16" s="43">
        <v>149</v>
      </c>
      <c r="K16" s="44">
        <v>290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180</v>
      </c>
      <c r="G17" s="43">
        <v>7</v>
      </c>
      <c r="H17" s="43">
        <v>6</v>
      </c>
      <c r="I17" s="43">
        <v>42</v>
      </c>
      <c r="J17" s="43">
        <v>255</v>
      </c>
      <c r="K17" s="44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98</v>
      </c>
      <c r="F18" s="43">
        <v>200</v>
      </c>
      <c r="G18" s="43">
        <v>1</v>
      </c>
      <c r="H18" s="43">
        <v>0</v>
      </c>
      <c r="I18" s="43">
        <v>20</v>
      </c>
      <c r="J18" s="43">
        <v>83</v>
      </c>
      <c r="K18" s="44" t="s">
        <v>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</v>
      </c>
      <c r="H19" s="43">
        <v>0</v>
      </c>
      <c r="I19" s="43">
        <v>24</v>
      </c>
      <c r="J19" s="43">
        <v>169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>
        <v>0</v>
      </c>
      <c r="I20" s="43">
        <v>10</v>
      </c>
      <c r="J20" s="43">
        <v>61</v>
      </c>
      <c r="K20" s="44" t="s">
        <v>42</v>
      </c>
      <c r="L20" s="43"/>
    </row>
    <row r="21" spans="1:12" ht="15" x14ac:dyDescent="0.25">
      <c r="A21" s="23"/>
      <c r="B21" s="15"/>
      <c r="C21" s="11"/>
      <c r="D21" s="6" t="s">
        <v>93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29</v>
      </c>
      <c r="H23" s="19">
        <f t="shared" si="2"/>
        <v>26</v>
      </c>
      <c r="I23" s="19">
        <f t="shared" si="2"/>
        <v>120</v>
      </c>
      <c r="J23" s="19">
        <f t="shared" si="2"/>
        <v>913</v>
      </c>
      <c r="K23" s="25"/>
      <c r="L23" s="19">
        <f t="shared" ref="L23" si="3">SUM(L14:L22)</f>
        <v>80.180000000000007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1517</v>
      </c>
      <c r="G24" s="32">
        <f t="shared" ref="G24:J24" si="4">G13+G23</f>
        <v>61</v>
      </c>
      <c r="H24" s="32">
        <f t="shared" si="4"/>
        <v>54</v>
      </c>
      <c r="I24" s="32">
        <f t="shared" si="4"/>
        <v>224</v>
      </c>
      <c r="J24" s="32">
        <f t="shared" si="4"/>
        <v>1721</v>
      </c>
      <c r="K24" s="32"/>
      <c r="L24" s="32">
        <f t="shared" ref="L24" si="5">L13+L23</f>
        <v>160.36000000000001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360</v>
      </c>
      <c r="G25" s="40">
        <v>31</v>
      </c>
      <c r="H25" s="40">
        <v>22</v>
      </c>
      <c r="I25" s="40">
        <v>48</v>
      </c>
      <c r="J25" s="40">
        <v>561</v>
      </c>
      <c r="K25" s="41">
        <v>291</v>
      </c>
      <c r="L25" s="40">
        <v>80.180000000000007</v>
      </c>
    </row>
    <row r="26" spans="1:12" ht="15" x14ac:dyDescent="0.25">
      <c r="A26" s="14"/>
      <c r="B26" s="15"/>
      <c r="C26" s="11"/>
      <c r="D26" s="6" t="s">
        <v>44</v>
      </c>
      <c r="E26" s="42" t="s">
        <v>39</v>
      </c>
      <c r="F26" s="43">
        <v>60</v>
      </c>
      <c r="G26" s="43">
        <v>1</v>
      </c>
      <c r="H26" s="43">
        <v>5</v>
      </c>
      <c r="I26" s="43">
        <v>6</v>
      </c>
      <c r="J26" s="43">
        <v>68</v>
      </c>
      <c r="K26" s="44">
        <v>75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5</v>
      </c>
      <c r="I28" s="43">
        <v>14</v>
      </c>
      <c r="J28" s="43">
        <v>52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47</v>
      </c>
      <c r="F30" s="43">
        <v>20</v>
      </c>
      <c r="G30" s="43">
        <v>1</v>
      </c>
      <c r="H30" s="43">
        <v>0</v>
      </c>
      <c r="I30" s="43">
        <v>7</v>
      </c>
      <c r="J30" s="43">
        <v>38</v>
      </c>
      <c r="K30" s="44" t="s">
        <v>48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35</v>
      </c>
      <c r="H32" s="19">
        <f t="shared" ref="H32" si="7">SUM(H25:H31)</f>
        <v>32</v>
      </c>
      <c r="I32" s="19">
        <f t="shared" ref="I32" si="8">SUM(I25:I31)</f>
        <v>90</v>
      </c>
      <c r="J32" s="19">
        <f t="shared" ref="J32:L32" si="9">SUM(J25:J31)</f>
        <v>779</v>
      </c>
      <c r="K32" s="25"/>
      <c r="L32" s="19">
        <f t="shared" si="9"/>
        <v>80.180000000000007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5</v>
      </c>
      <c r="I33" s="43">
        <v>6</v>
      </c>
      <c r="J33" s="43">
        <v>68</v>
      </c>
      <c r="K33" s="44">
        <v>75</v>
      </c>
      <c r="L33" s="43">
        <v>80.180000000000007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250</v>
      </c>
      <c r="G34" s="43">
        <v>2</v>
      </c>
      <c r="H34" s="43">
        <v>5</v>
      </c>
      <c r="I34" s="43">
        <v>7</v>
      </c>
      <c r="J34" s="43">
        <v>87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140</v>
      </c>
      <c r="G35" s="43">
        <v>10</v>
      </c>
      <c r="H35" s="43">
        <v>5</v>
      </c>
      <c r="I35" s="43">
        <v>3</v>
      </c>
      <c r="J35" s="43">
        <v>105</v>
      </c>
      <c r="K35" s="44">
        <v>229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180</v>
      </c>
      <c r="G36" s="43">
        <v>4</v>
      </c>
      <c r="H36" s="43">
        <v>6</v>
      </c>
      <c r="I36" s="43">
        <v>31</v>
      </c>
      <c r="J36" s="43">
        <v>190</v>
      </c>
      <c r="K36" s="44">
        <v>310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</v>
      </c>
      <c r="H38" s="43">
        <v>0</v>
      </c>
      <c r="I38" s="43">
        <v>24</v>
      </c>
      <c r="J38" s="43">
        <v>169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</v>
      </c>
      <c r="H39" s="43">
        <v>0</v>
      </c>
      <c r="I39" s="43">
        <v>10</v>
      </c>
      <c r="J39" s="43">
        <v>61</v>
      </c>
      <c r="K39" s="44" t="s">
        <v>42</v>
      </c>
      <c r="L39" s="43"/>
    </row>
    <row r="40" spans="1:12" ht="15.75" thickBot="1" x14ac:dyDescent="0.3">
      <c r="A40" s="14"/>
      <c r="B40" s="15"/>
      <c r="C40" s="11"/>
      <c r="D40" s="51" t="s">
        <v>93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22</v>
      </c>
      <c r="H42" s="19">
        <f t="shared" ref="H42" si="11">SUM(H33:H41)</f>
        <v>21</v>
      </c>
      <c r="I42" s="19">
        <f t="shared" ref="I42" si="12">SUM(I33:I41)</f>
        <v>100</v>
      </c>
      <c r="J42" s="19">
        <f t="shared" ref="J42:L42" si="13">SUM(J33:J41)</f>
        <v>757</v>
      </c>
      <c r="K42" s="25"/>
      <c r="L42" s="19">
        <f t="shared" si="13"/>
        <v>80.180000000000007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1580</v>
      </c>
      <c r="G43" s="32">
        <f t="shared" ref="G43" si="14">G32+G42</f>
        <v>57</v>
      </c>
      <c r="H43" s="32">
        <f t="shared" ref="H43" si="15">H32+H42</f>
        <v>53</v>
      </c>
      <c r="I43" s="32">
        <f t="shared" ref="I43" si="16">I32+I42</f>
        <v>190</v>
      </c>
      <c r="J43" s="32">
        <f t="shared" ref="J43:L43" si="17">J32+J42</f>
        <v>1536</v>
      </c>
      <c r="K43" s="32"/>
      <c r="L43" s="32">
        <f t="shared" si="17"/>
        <v>160.36000000000001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176</v>
      </c>
      <c r="G44" s="40">
        <v>14</v>
      </c>
      <c r="H44" s="40">
        <v>29</v>
      </c>
      <c r="I44" s="40">
        <v>7</v>
      </c>
      <c r="J44" s="40">
        <v>342</v>
      </c>
      <c r="K44" s="41" t="s">
        <v>52</v>
      </c>
      <c r="L44" s="40">
        <v>80.180000000000007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</v>
      </c>
      <c r="H46" s="43">
        <v>2</v>
      </c>
      <c r="I46" s="43">
        <v>17</v>
      </c>
      <c r="J46" s="43">
        <v>104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5</v>
      </c>
      <c r="I47" s="43">
        <v>14</v>
      </c>
      <c r="J47" s="43">
        <v>52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 t="s">
        <v>42</v>
      </c>
      <c r="L48" s="43"/>
    </row>
    <row r="49" spans="1:12" ht="15" x14ac:dyDescent="0.25">
      <c r="A49" s="23"/>
      <c r="B49" s="15"/>
      <c r="C49" s="11"/>
      <c r="D49" s="6" t="s">
        <v>32</v>
      </c>
      <c r="E49" s="42" t="s">
        <v>53</v>
      </c>
      <c r="F49" s="43">
        <v>20</v>
      </c>
      <c r="G49" s="43">
        <v>1</v>
      </c>
      <c r="H49" s="43">
        <v>0</v>
      </c>
      <c r="I49" s="43">
        <v>7</v>
      </c>
      <c r="J49" s="43">
        <v>38</v>
      </c>
      <c r="K49" s="44" t="s">
        <v>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20</v>
      </c>
      <c r="H51" s="19">
        <f t="shared" ref="H51" si="19">SUM(H44:H50)</f>
        <v>36</v>
      </c>
      <c r="I51" s="19">
        <f t="shared" ref="I51" si="20">SUM(I44:I50)</f>
        <v>55</v>
      </c>
      <c r="J51" s="19">
        <f t="shared" ref="J51:L51" si="21">SUM(J44:J50)</f>
        <v>583</v>
      </c>
      <c r="K51" s="25"/>
      <c r="L51" s="19">
        <f t="shared" si="21"/>
        <v>80.180000000000007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60</v>
      </c>
      <c r="G52" s="43">
        <v>1</v>
      </c>
      <c r="H52" s="43">
        <v>5</v>
      </c>
      <c r="I52" s="43">
        <v>6</v>
      </c>
      <c r="J52" s="43">
        <v>68</v>
      </c>
      <c r="K52" s="44">
        <v>50</v>
      </c>
      <c r="L52" s="43">
        <v>80.180000000000007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6</v>
      </c>
      <c r="H53" s="43">
        <v>6</v>
      </c>
      <c r="I53" s="43">
        <v>20</v>
      </c>
      <c r="J53" s="43">
        <v>156</v>
      </c>
      <c r="K53" s="44">
        <v>102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57</v>
      </c>
      <c r="F54" s="43">
        <v>140</v>
      </c>
      <c r="G54" s="43">
        <v>16</v>
      </c>
      <c r="H54" s="43">
        <v>20</v>
      </c>
      <c r="I54" s="43">
        <v>13</v>
      </c>
      <c r="J54" s="43">
        <v>292</v>
      </c>
      <c r="K54" s="44">
        <v>295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10</v>
      </c>
      <c r="H55" s="43">
        <v>8</v>
      </c>
      <c r="I55" s="43">
        <v>51</v>
      </c>
      <c r="J55" s="43">
        <v>321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</v>
      </c>
      <c r="H56" s="43">
        <v>0</v>
      </c>
      <c r="I56" s="43">
        <v>27</v>
      </c>
      <c r="J56" s="43">
        <v>110</v>
      </c>
      <c r="K56" s="44">
        <v>350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</v>
      </c>
      <c r="H57" s="43">
        <v>0</v>
      </c>
      <c r="I57" s="43">
        <v>24</v>
      </c>
      <c r="J57" s="43">
        <v>169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>
        <v>0</v>
      </c>
      <c r="I58" s="43">
        <v>10</v>
      </c>
      <c r="J58" s="43">
        <v>61</v>
      </c>
      <c r="K58" s="44" t="s">
        <v>42</v>
      </c>
      <c r="L58" s="43"/>
    </row>
    <row r="59" spans="1:12" ht="15.75" thickBot="1" x14ac:dyDescent="0.3">
      <c r="A59" s="23"/>
      <c r="B59" s="15"/>
      <c r="C59" s="11"/>
      <c r="D59" s="51" t="s">
        <v>93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38</v>
      </c>
      <c r="H61" s="19">
        <f t="shared" ref="H61" si="23">SUM(H52:H60)</f>
        <v>39</v>
      </c>
      <c r="I61" s="19">
        <f t="shared" ref="I61" si="24">SUM(I52:I60)</f>
        <v>151</v>
      </c>
      <c r="J61" s="19">
        <f t="shared" ref="J61:L61" si="25">SUM(J52:J60)</f>
        <v>1177</v>
      </c>
      <c r="K61" s="25"/>
      <c r="L61" s="19">
        <f t="shared" si="25"/>
        <v>80.180000000000007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1436</v>
      </c>
      <c r="G62" s="32">
        <f t="shared" ref="G62" si="26">G51+G61</f>
        <v>58</v>
      </c>
      <c r="H62" s="32">
        <f t="shared" ref="H62" si="27">H51+H61</f>
        <v>75</v>
      </c>
      <c r="I62" s="32">
        <f t="shared" ref="I62" si="28">I51+I61</f>
        <v>206</v>
      </c>
      <c r="J62" s="32">
        <f t="shared" ref="J62:L62" si="29">J51+J61</f>
        <v>1760</v>
      </c>
      <c r="K62" s="32"/>
      <c r="L62" s="32">
        <f t="shared" si="29"/>
        <v>160.36000000000001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55</v>
      </c>
      <c r="F63" s="40">
        <v>140</v>
      </c>
      <c r="G63" s="40">
        <v>9</v>
      </c>
      <c r="H63" s="40">
        <v>5</v>
      </c>
      <c r="I63" s="40">
        <v>3</v>
      </c>
      <c r="J63" s="40">
        <v>94</v>
      </c>
      <c r="K63" s="41">
        <v>229</v>
      </c>
      <c r="L63" s="40">
        <v>80.180000000000007</v>
      </c>
    </row>
    <row r="64" spans="1:12" ht="15" x14ac:dyDescent="0.25">
      <c r="A64" s="23"/>
      <c r="B64" s="15"/>
      <c r="C64" s="11"/>
      <c r="D64" s="6" t="s">
        <v>21</v>
      </c>
      <c r="E64" s="42" t="s">
        <v>54</v>
      </c>
      <c r="F64" s="43">
        <v>180</v>
      </c>
      <c r="G64" s="43">
        <v>3</v>
      </c>
      <c r="H64" s="43">
        <v>4</v>
      </c>
      <c r="I64" s="43">
        <v>23</v>
      </c>
      <c r="J64" s="43">
        <v>142</v>
      </c>
      <c r="K64" s="44">
        <v>310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5</v>
      </c>
      <c r="I66" s="43">
        <v>14</v>
      </c>
      <c r="J66" s="43">
        <v>52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47</v>
      </c>
      <c r="F68" s="43">
        <v>20</v>
      </c>
      <c r="G68" s="43">
        <v>1</v>
      </c>
      <c r="H68" s="43">
        <v>0</v>
      </c>
      <c r="I68" s="43">
        <v>7</v>
      </c>
      <c r="J68" s="43">
        <v>38</v>
      </c>
      <c r="K68" s="44" t="s">
        <v>42</v>
      </c>
      <c r="L68" s="43"/>
    </row>
    <row r="69" spans="1:12" ht="15" x14ac:dyDescent="0.25">
      <c r="A69" s="23"/>
      <c r="B69" s="15"/>
      <c r="C69" s="11"/>
      <c r="D69" s="6" t="s">
        <v>26</v>
      </c>
      <c r="E69" s="42" t="s">
        <v>60</v>
      </c>
      <c r="F69" s="43">
        <v>60</v>
      </c>
      <c r="G69" s="43">
        <v>1</v>
      </c>
      <c r="H69" s="43">
        <v>2</v>
      </c>
      <c r="I69" s="43">
        <v>5</v>
      </c>
      <c r="J69" s="43">
        <v>46</v>
      </c>
      <c r="K69" s="44">
        <v>75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67</v>
      </c>
      <c r="J70" s="19">
        <f t="shared" ref="J70:L70" si="33">SUM(J63:J69)</f>
        <v>432</v>
      </c>
      <c r="K70" s="25"/>
      <c r="L70" s="19">
        <f t="shared" si="33"/>
        <v>80.180000000000007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</v>
      </c>
      <c r="H71" s="43">
        <v>5</v>
      </c>
      <c r="I71" s="43">
        <v>5</v>
      </c>
      <c r="J71" s="43">
        <v>71</v>
      </c>
      <c r="K71" s="44">
        <v>75</v>
      </c>
      <c r="L71" s="43">
        <v>80.180000000000007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2</v>
      </c>
      <c r="H72" s="43">
        <v>3</v>
      </c>
      <c r="I72" s="43">
        <v>13</v>
      </c>
      <c r="J72" s="43">
        <v>85</v>
      </c>
      <c r="K72" s="44">
        <v>101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360</v>
      </c>
      <c r="G73" s="43">
        <v>23</v>
      </c>
      <c r="H73" s="43">
        <v>24</v>
      </c>
      <c r="I73" s="43">
        <v>22</v>
      </c>
      <c r="J73" s="43">
        <v>394</v>
      </c>
      <c r="K73" s="44">
        <v>291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</v>
      </c>
      <c r="H75" s="43">
        <v>0</v>
      </c>
      <c r="I75" s="43">
        <v>19</v>
      </c>
      <c r="J75" s="43">
        <v>77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</v>
      </c>
      <c r="H76" s="43">
        <v>0</v>
      </c>
      <c r="I76" s="43">
        <v>24</v>
      </c>
      <c r="J76" s="43">
        <v>169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>
        <v>0</v>
      </c>
      <c r="I77" s="43">
        <v>10</v>
      </c>
      <c r="J77" s="43">
        <v>61</v>
      </c>
      <c r="K77" s="44" t="s">
        <v>42</v>
      </c>
      <c r="L77" s="43"/>
    </row>
    <row r="78" spans="1:12" ht="15.75" thickBot="1" x14ac:dyDescent="0.3">
      <c r="A78" s="23"/>
      <c r="B78" s="15"/>
      <c r="C78" s="11"/>
      <c r="D78" s="51" t="s">
        <v>93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31</v>
      </c>
      <c r="H80" s="19">
        <f t="shared" ref="H80" si="35">SUM(H71:H79)</f>
        <v>32</v>
      </c>
      <c r="I80" s="19">
        <f t="shared" ref="I80" si="36">SUM(I71:I79)</f>
        <v>93</v>
      </c>
      <c r="J80" s="19">
        <f t="shared" ref="J80:L80" si="37">SUM(J71:J79)</f>
        <v>857</v>
      </c>
      <c r="K80" s="25"/>
      <c r="L80" s="19">
        <f t="shared" si="37"/>
        <v>80.180000000000007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1587</v>
      </c>
      <c r="G81" s="32">
        <f t="shared" ref="G81" si="38">G70+G80</f>
        <v>47</v>
      </c>
      <c r="H81" s="32">
        <f t="shared" ref="H81" si="39">H70+H80</f>
        <v>48</v>
      </c>
      <c r="I81" s="32">
        <f t="shared" ref="I81" si="40">I70+I80</f>
        <v>160</v>
      </c>
      <c r="J81" s="32">
        <f t="shared" ref="J81:L81" si="41">J70+J80</f>
        <v>1289</v>
      </c>
      <c r="K81" s="32"/>
      <c r="L81" s="32">
        <f t="shared" si="41"/>
        <v>160.36000000000001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140</v>
      </c>
      <c r="G82" s="40">
        <v>14</v>
      </c>
      <c r="H82" s="40">
        <v>18</v>
      </c>
      <c r="I82" s="40">
        <v>12</v>
      </c>
      <c r="J82" s="40">
        <v>263</v>
      </c>
      <c r="K82" s="41">
        <v>295</v>
      </c>
      <c r="L82" s="40">
        <v>80.180000000000007</v>
      </c>
    </row>
    <row r="83" spans="1:12" ht="15" x14ac:dyDescent="0.25">
      <c r="A83" s="23"/>
      <c r="B83" s="15"/>
      <c r="C83" s="11"/>
      <c r="D83" s="6" t="s">
        <v>21</v>
      </c>
      <c r="E83" s="42" t="s">
        <v>58</v>
      </c>
      <c r="F83" s="43">
        <v>180</v>
      </c>
      <c r="G83" s="43">
        <v>6</v>
      </c>
      <c r="H83" s="43">
        <v>5</v>
      </c>
      <c r="I83" s="43">
        <v>31</v>
      </c>
      <c r="J83" s="43">
        <v>191</v>
      </c>
      <c r="K83" s="44">
        <v>202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2</v>
      </c>
      <c r="H84" s="43">
        <v>1</v>
      </c>
      <c r="I84" s="43">
        <v>16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5</v>
      </c>
      <c r="I85" s="43">
        <v>14</v>
      </c>
      <c r="J85" s="43">
        <v>52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47</v>
      </c>
      <c r="F87" s="43">
        <v>20</v>
      </c>
      <c r="G87" s="43">
        <v>1</v>
      </c>
      <c r="H87" s="43">
        <v>0</v>
      </c>
      <c r="I87" s="43">
        <v>7</v>
      </c>
      <c r="J87" s="43">
        <v>38</v>
      </c>
      <c r="K87" s="44" t="s">
        <v>42</v>
      </c>
      <c r="L87" s="43"/>
    </row>
    <row r="88" spans="1:12" ht="15" x14ac:dyDescent="0.25">
      <c r="A88" s="23"/>
      <c r="B88" s="15"/>
      <c r="C88" s="11"/>
      <c r="D88" s="6" t="s">
        <v>26</v>
      </c>
      <c r="E88" s="42" t="s">
        <v>56</v>
      </c>
      <c r="F88" s="43">
        <v>60</v>
      </c>
      <c r="G88" s="43">
        <v>1</v>
      </c>
      <c r="H88" s="43">
        <v>5</v>
      </c>
      <c r="I88" s="43">
        <v>6</v>
      </c>
      <c r="J88" s="43">
        <v>68</v>
      </c>
      <c r="K88" s="44">
        <v>139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26</v>
      </c>
      <c r="H89" s="19">
        <f t="shared" ref="H89" si="43">SUM(H82:H88)</f>
        <v>34</v>
      </c>
      <c r="I89" s="19">
        <f t="shared" ref="I89" si="44">SUM(I82:I88)</f>
        <v>86</v>
      </c>
      <c r="J89" s="19">
        <f t="shared" ref="J89:L89" si="45">SUM(J82:J88)</f>
        <v>693</v>
      </c>
      <c r="K89" s="25"/>
      <c r="L89" s="19">
        <f t="shared" si="45"/>
        <v>80.180000000000007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</v>
      </c>
      <c r="H90" s="43">
        <v>2</v>
      </c>
      <c r="I90" s="43">
        <v>5</v>
      </c>
      <c r="J90" s="43">
        <v>46</v>
      </c>
      <c r="K90" s="44">
        <v>139</v>
      </c>
      <c r="L90" s="43">
        <v>80.180000000000007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2</v>
      </c>
      <c r="H91" s="43">
        <v>5</v>
      </c>
      <c r="I91" s="43">
        <v>16</v>
      </c>
      <c r="J91" s="43">
        <v>122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140</v>
      </c>
      <c r="G92" s="43">
        <v>11</v>
      </c>
      <c r="H92" s="43">
        <v>13</v>
      </c>
      <c r="I92" s="43">
        <v>10</v>
      </c>
      <c r="J92" s="43">
        <v>199</v>
      </c>
      <c r="K92" s="44">
        <v>278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180</v>
      </c>
      <c r="G93" s="43">
        <v>10</v>
      </c>
      <c r="H93" s="43">
        <v>8</v>
      </c>
      <c r="I93" s="43">
        <v>51</v>
      </c>
      <c r="J93" s="43">
        <v>321</v>
      </c>
      <c r="K93" s="44">
        <v>302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>
        <v>350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63</v>
      </c>
      <c r="F95" s="43">
        <v>50</v>
      </c>
      <c r="G95" s="43">
        <v>3</v>
      </c>
      <c r="H95" s="43">
        <v>0</v>
      </c>
      <c r="I95" s="43">
        <v>24</v>
      </c>
      <c r="J95" s="43">
        <v>169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>
        <v>0</v>
      </c>
      <c r="I96" s="43">
        <v>10</v>
      </c>
      <c r="J96" s="43">
        <v>61</v>
      </c>
      <c r="K96" s="44" t="s">
        <v>42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50</v>
      </c>
      <c r="F97" s="43">
        <v>100</v>
      </c>
      <c r="G97" s="43">
        <v>0</v>
      </c>
      <c r="H97" s="43">
        <v>0</v>
      </c>
      <c r="I97" s="43">
        <v>10</v>
      </c>
      <c r="J97" s="43">
        <v>47</v>
      </c>
      <c r="K97" s="44" t="s">
        <v>42</v>
      </c>
      <c r="L97" s="43"/>
    </row>
    <row r="98" spans="1:12" ht="15.75" thickBot="1" x14ac:dyDescent="0.3">
      <c r="A98" s="23"/>
      <c r="B98" s="15"/>
      <c r="C98" s="11"/>
      <c r="D98" s="51" t="s">
        <v>93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29</v>
      </c>
      <c r="H99" s="19">
        <f t="shared" ref="H99" si="47">SUM(H90:H98)</f>
        <v>28</v>
      </c>
      <c r="I99" s="19">
        <f t="shared" ref="I99" si="48">SUM(I90:I98)</f>
        <v>153</v>
      </c>
      <c r="J99" s="19">
        <f t="shared" ref="J99:L99" si="49">SUM(J90:J98)</f>
        <v>1075</v>
      </c>
      <c r="K99" s="25"/>
      <c r="L99" s="19">
        <f t="shared" si="49"/>
        <v>80.180000000000007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1640</v>
      </c>
      <c r="G100" s="32">
        <f t="shared" ref="G100" si="50">G89+G99</f>
        <v>55</v>
      </c>
      <c r="H100" s="32">
        <f t="shared" ref="H100" si="51">H89+H99</f>
        <v>62</v>
      </c>
      <c r="I100" s="32">
        <f t="shared" ref="I100" si="52">I89+I99</f>
        <v>239</v>
      </c>
      <c r="J100" s="32">
        <f t="shared" ref="J100:L100" si="53">J89+J99</f>
        <v>1768</v>
      </c>
      <c r="K100" s="32"/>
      <c r="L100" s="32">
        <f t="shared" si="53"/>
        <v>160.36000000000001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260</v>
      </c>
      <c r="G101" s="40">
        <v>19</v>
      </c>
      <c r="H101" s="40">
        <v>17</v>
      </c>
      <c r="I101" s="40">
        <v>72</v>
      </c>
      <c r="J101" s="40">
        <v>517</v>
      </c>
      <c r="K101" s="41">
        <v>224</v>
      </c>
      <c r="L101" s="40">
        <v>80.180000000000007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42</v>
      </c>
      <c r="L105" s="43"/>
    </row>
    <row r="106" spans="1:12" ht="15" x14ac:dyDescent="0.25">
      <c r="A106" s="23"/>
      <c r="B106" s="15"/>
      <c r="C106" s="11"/>
      <c r="D106" s="6" t="s">
        <v>89</v>
      </c>
      <c r="E106" s="42" t="s">
        <v>97</v>
      </c>
      <c r="F106" s="43">
        <v>40</v>
      </c>
      <c r="G106" s="43">
        <v>6</v>
      </c>
      <c r="H106" s="43">
        <v>9</v>
      </c>
      <c r="I106" s="43">
        <v>15</v>
      </c>
      <c r="J106" s="43">
        <v>166</v>
      </c>
      <c r="K106" s="44">
        <v>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25</v>
      </c>
      <c r="H108" s="19">
        <f t="shared" si="54"/>
        <v>26</v>
      </c>
      <c r="I108" s="19">
        <f t="shared" si="54"/>
        <v>112</v>
      </c>
      <c r="J108" s="19">
        <f t="shared" si="54"/>
        <v>790</v>
      </c>
      <c r="K108" s="25"/>
      <c r="L108" s="19">
        <f t="shared" ref="L108" si="55">SUM(L101:L107)</f>
        <v>80.180000000000007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1</v>
      </c>
      <c r="H109" s="43">
        <v>5</v>
      </c>
      <c r="I109" s="43">
        <v>6</v>
      </c>
      <c r="J109" s="43">
        <v>68</v>
      </c>
      <c r="K109" s="44">
        <v>75</v>
      </c>
      <c r="L109" s="43">
        <v>80.180000000000007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6</v>
      </c>
      <c r="H110" s="43">
        <v>5</v>
      </c>
      <c r="I110" s="43">
        <v>18</v>
      </c>
      <c r="J110" s="43">
        <v>141</v>
      </c>
      <c r="K110" s="44">
        <v>102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91</v>
      </c>
      <c r="F111" s="43">
        <v>140</v>
      </c>
      <c r="G111" s="43">
        <v>11</v>
      </c>
      <c r="H111" s="43">
        <v>10</v>
      </c>
      <c r="I111" s="43">
        <v>4</v>
      </c>
      <c r="J111" s="43">
        <v>149</v>
      </c>
      <c r="K111" s="44">
        <v>290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180</v>
      </c>
      <c r="G112" s="43">
        <v>10</v>
      </c>
      <c r="H112" s="43">
        <v>7</v>
      </c>
      <c r="I112" s="43">
        <v>47</v>
      </c>
      <c r="J112" s="43">
        <v>285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</v>
      </c>
      <c r="H113" s="43">
        <v>0</v>
      </c>
      <c r="I113" s="43">
        <v>27</v>
      </c>
      <c r="J113" s="43">
        <v>110</v>
      </c>
      <c r="K113" s="44">
        <v>350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63</v>
      </c>
      <c r="F114" s="43">
        <v>50</v>
      </c>
      <c r="G114" s="43">
        <v>3</v>
      </c>
      <c r="H114" s="43">
        <v>0</v>
      </c>
      <c r="I114" s="43">
        <v>24</v>
      </c>
      <c r="J114" s="43">
        <v>169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</v>
      </c>
      <c r="I115" s="43">
        <v>10</v>
      </c>
      <c r="J115" s="43">
        <v>61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70</v>
      </c>
      <c r="F116" s="43">
        <v>100</v>
      </c>
      <c r="G116" s="43">
        <v>0</v>
      </c>
      <c r="H116" s="43">
        <v>0</v>
      </c>
      <c r="I116" s="43">
        <v>10</v>
      </c>
      <c r="J116" s="43">
        <v>47</v>
      </c>
      <c r="K116" s="44" t="s">
        <v>42</v>
      </c>
      <c r="L116" s="43"/>
    </row>
    <row r="117" spans="1:12" ht="15.75" thickBot="1" x14ac:dyDescent="0.3">
      <c r="A117" s="23"/>
      <c r="B117" s="15"/>
      <c r="C117" s="11"/>
      <c r="D117" s="51" t="s">
        <v>93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33</v>
      </c>
      <c r="H118" s="19">
        <f t="shared" si="56"/>
        <v>27</v>
      </c>
      <c r="I118" s="19">
        <f t="shared" si="56"/>
        <v>146</v>
      </c>
      <c r="J118" s="19">
        <f t="shared" si="56"/>
        <v>1030</v>
      </c>
      <c r="K118" s="25"/>
      <c r="L118" s="19">
        <f t="shared" ref="L118" si="57">SUM(L109:L117)</f>
        <v>80.180000000000007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1617</v>
      </c>
      <c r="G119" s="32">
        <f t="shared" ref="G119" si="58">G108+G118</f>
        <v>58</v>
      </c>
      <c r="H119" s="32">
        <f t="shared" ref="H119" si="59">H108+H118</f>
        <v>53</v>
      </c>
      <c r="I119" s="32">
        <f t="shared" ref="I119" si="60">I108+I118</f>
        <v>258</v>
      </c>
      <c r="J119" s="32">
        <f t="shared" ref="J119:L119" si="61">J108+J118</f>
        <v>1820</v>
      </c>
      <c r="K119" s="32"/>
      <c r="L119" s="32">
        <f t="shared" si="61"/>
        <v>160.36000000000001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140</v>
      </c>
      <c r="G120" s="40">
        <v>10</v>
      </c>
      <c r="H120" s="40">
        <v>5</v>
      </c>
      <c r="I120" s="40">
        <v>4</v>
      </c>
      <c r="J120" s="40">
        <v>105</v>
      </c>
      <c r="K120" s="41">
        <v>229</v>
      </c>
      <c r="L120" s="40">
        <v>80.180000000000007</v>
      </c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200</v>
      </c>
      <c r="G121" s="43">
        <v>4</v>
      </c>
      <c r="H121" s="43">
        <v>15</v>
      </c>
      <c r="I121" s="43">
        <v>26</v>
      </c>
      <c r="J121" s="43">
        <v>258</v>
      </c>
      <c r="K121" s="44">
        <v>305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4</v>
      </c>
      <c r="H122" s="43">
        <v>3</v>
      </c>
      <c r="I122" s="43">
        <v>25</v>
      </c>
      <c r="J122" s="43">
        <v>140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</v>
      </c>
      <c r="H123" s="43">
        <v>5</v>
      </c>
      <c r="I123" s="43">
        <v>14</v>
      </c>
      <c r="J123" s="43">
        <v>52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32</v>
      </c>
      <c r="E125" s="42" t="s">
        <v>47</v>
      </c>
      <c r="F125" s="43">
        <v>20</v>
      </c>
      <c r="G125" s="43">
        <v>1</v>
      </c>
      <c r="H125" s="43">
        <v>0</v>
      </c>
      <c r="I125" s="43">
        <v>7</v>
      </c>
      <c r="J125" s="43">
        <v>38</v>
      </c>
      <c r="K125" s="44" t="s">
        <v>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76</v>
      </c>
      <c r="J127" s="19">
        <f t="shared" si="62"/>
        <v>593</v>
      </c>
      <c r="K127" s="25"/>
      <c r="L127" s="19">
        <f t="shared" ref="L127" si="63">SUM(L120:L126)</f>
        <v>80.180000000000007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1</v>
      </c>
      <c r="H128" s="43">
        <v>5</v>
      </c>
      <c r="I128" s="43">
        <v>6</v>
      </c>
      <c r="J128" s="43">
        <v>68</v>
      </c>
      <c r="K128" s="44">
        <v>75</v>
      </c>
      <c r="L128" s="43">
        <v>80.180000000000007</v>
      </c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4</v>
      </c>
      <c r="H129" s="43">
        <v>3</v>
      </c>
      <c r="I129" s="43">
        <v>19</v>
      </c>
      <c r="J129" s="43">
        <v>117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140</v>
      </c>
      <c r="G130" s="43">
        <v>11</v>
      </c>
      <c r="H130" s="43">
        <v>13</v>
      </c>
      <c r="I130" s="43">
        <v>10</v>
      </c>
      <c r="J130" s="43">
        <v>199</v>
      </c>
      <c r="K130" s="44">
        <v>278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180</v>
      </c>
      <c r="G131" s="43">
        <v>10</v>
      </c>
      <c r="H131" s="43">
        <v>8</v>
      </c>
      <c r="I131" s="43">
        <v>51</v>
      </c>
      <c r="J131" s="43">
        <v>321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1</v>
      </c>
      <c r="H132" s="43">
        <v>0</v>
      </c>
      <c r="I132" s="43">
        <v>32</v>
      </c>
      <c r="J132" s="43">
        <v>133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</v>
      </c>
      <c r="H133" s="43">
        <v>0</v>
      </c>
      <c r="I133" s="43">
        <v>24</v>
      </c>
      <c r="J133" s="43">
        <v>169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</v>
      </c>
      <c r="I134" s="43">
        <v>10</v>
      </c>
      <c r="J134" s="43">
        <v>61</v>
      </c>
      <c r="K134" s="44" t="s">
        <v>42</v>
      </c>
      <c r="L134" s="43"/>
    </row>
    <row r="135" spans="1:12" ht="15.75" thickBot="1" x14ac:dyDescent="0.3">
      <c r="A135" s="14"/>
      <c r="B135" s="15"/>
      <c r="C135" s="11"/>
      <c r="D135" s="51" t="s">
        <v>93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32</v>
      </c>
      <c r="H137" s="19">
        <f t="shared" si="64"/>
        <v>29</v>
      </c>
      <c r="I137" s="19">
        <f t="shared" si="64"/>
        <v>152</v>
      </c>
      <c r="J137" s="19">
        <f t="shared" si="64"/>
        <v>1068</v>
      </c>
      <c r="K137" s="25"/>
      <c r="L137" s="19">
        <f t="shared" ref="L137" si="65">SUM(L128:L136)</f>
        <v>80.180000000000007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1500</v>
      </c>
      <c r="G138" s="32">
        <f t="shared" ref="G138" si="66">G127+G137</f>
        <v>53</v>
      </c>
      <c r="H138" s="32">
        <f t="shared" ref="H138" si="67">H127+H137</f>
        <v>57</v>
      </c>
      <c r="I138" s="32">
        <f t="shared" ref="I138" si="68">I127+I137</f>
        <v>228</v>
      </c>
      <c r="J138" s="32">
        <f t="shared" ref="J138:L138" si="69">J127+J137</f>
        <v>1661</v>
      </c>
      <c r="K138" s="32"/>
      <c r="L138" s="32">
        <f t="shared" si="69"/>
        <v>160.36000000000001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140</v>
      </c>
      <c r="G139" s="40">
        <v>14</v>
      </c>
      <c r="H139" s="40">
        <v>18</v>
      </c>
      <c r="I139" s="40">
        <v>12</v>
      </c>
      <c r="J139" s="40">
        <v>263</v>
      </c>
      <c r="K139" s="41">
        <v>295</v>
      </c>
      <c r="L139" s="40">
        <v>80.180000000000007</v>
      </c>
    </row>
    <row r="140" spans="1:12" ht="15" x14ac:dyDescent="0.25">
      <c r="A140" s="23"/>
      <c r="B140" s="15"/>
      <c r="C140" s="11"/>
      <c r="D140" s="6" t="s">
        <v>21</v>
      </c>
      <c r="E140" s="42" t="s">
        <v>64</v>
      </c>
      <c r="F140" s="43">
        <v>180</v>
      </c>
      <c r="G140" s="43">
        <v>6</v>
      </c>
      <c r="H140" s="43">
        <v>5</v>
      </c>
      <c r="I140" s="43">
        <v>31</v>
      </c>
      <c r="J140" s="43">
        <v>191</v>
      </c>
      <c r="K140" s="44">
        <v>202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207</v>
      </c>
      <c r="G141" s="43">
        <v>0</v>
      </c>
      <c r="H141" s="43">
        <v>0</v>
      </c>
      <c r="I141" s="43">
        <v>15</v>
      </c>
      <c r="J141" s="43">
        <v>60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5</v>
      </c>
      <c r="I142" s="43">
        <v>14</v>
      </c>
      <c r="J142" s="43">
        <v>52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67</v>
      </c>
      <c r="F144" s="43">
        <v>60</v>
      </c>
      <c r="G144" s="43">
        <v>1</v>
      </c>
      <c r="H144" s="43">
        <v>5</v>
      </c>
      <c r="I144" s="43">
        <v>5</v>
      </c>
      <c r="J144" s="43">
        <v>71</v>
      </c>
      <c r="K144" s="44">
        <v>75</v>
      </c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53</v>
      </c>
      <c r="F145" s="43">
        <v>20</v>
      </c>
      <c r="G145" s="43">
        <v>1</v>
      </c>
      <c r="H145" s="43">
        <v>0</v>
      </c>
      <c r="I145" s="43">
        <v>7</v>
      </c>
      <c r="J145" s="43">
        <v>38</v>
      </c>
      <c r="K145" s="44" t="s">
        <v>42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24</v>
      </c>
      <c r="H146" s="19">
        <f t="shared" si="70"/>
        <v>33</v>
      </c>
      <c r="I146" s="19">
        <f t="shared" si="70"/>
        <v>84</v>
      </c>
      <c r="J146" s="19">
        <f t="shared" si="70"/>
        <v>675</v>
      </c>
      <c r="K146" s="25"/>
      <c r="L146" s="19">
        <f t="shared" ref="L146" si="71">SUM(L139:L145)</f>
        <v>80.180000000000007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100</v>
      </c>
      <c r="G147" s="43">
        <v>2</v>
      </c>
      <c r="H147" s="43">
        <v>4</v>
      </c>
      <c r="I147" s="43">
        <v>8</v>
      </c>
      <c r="J147" s="43">
        <v>77</v>
      </c>
      <c r="K147" s="44">
        <v>139</v>
      </c>
      <c r="L147" s="43">
        <v>80.180000000000007</v>
      </c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6</v>
      </c>
      <c r="H148" s="43">
        <v>5</v>
      </c>
      <c r="I148" s="43">
        <v>18</v>
      </c>
      <c r="J148" s="43">
        <v>141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360</v>
      </c>
      <c r="G149" s="43">
        <v>26</v>
      </c>
      <c r="H149" s="43">
        <v>28</v>
      </c>
      <c r="I149" s="43">
        <v>22</v>
      </c>
      <c r="J149" s="43">
        <v>443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>
        <v>242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63</v>
      </c>
      <c r="F152" s="43">
        <v>50</v>
      </c>
      <c r="G152" s="43">
        <v>3</v>
      </c>
      <c r="H152" s="43">
        <v>0</v>
      </c>
      <c r="I152" s="43">
        <v>24</v>
      </c>
      <c r="J152" s="43">
        <v>169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>
        <v>0</v>
      </c>
      <c r="I153" s="43">
        <v>10</v>
      </c>
      <c r="J153" s="43">
        <v>61</v>
      </c>
      <c r="K153" s="44" t="s">
        <v>42</v>
      </c>
      <c r="L153" s="43"/>
    </row>
    <row r="154" spans="1:12" ht="15.75" thickBot="1" x14ac:dyDescent="0.3">
      <c r="A154" s="23"/>
      <c r="B154" s="15"/>
      <c r="C154" s="11"/>
      <c r="D154" s="51" t="s">
        <v>93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990</v>
      </c>
      <c r="G156" s="19">
        <f t="shared" ref="G156:J156" si="72">SUM(G147:G155)</f>
        <v>39</v>
      </c>
      <c r="H156" s="19">
        <f t="shared" si="72"/>
        <v>37</v>
      </c>
      <c r="I156" s="19">
        <f t="shared" si="72"/>
        <v>106</v>
      </c>
      <c r="J156" s="19">
        <f t="shared" si="72"/>
        <v>986</v>
      </c>
      <c r="K156" s="25"/>
      <c r="L156" s="19">
        <f t="shared" ref="L156" si="73">SUM(L147:L155)</f>
        <v>80.180000000000007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1627</v>
      </c>
      <c r="G157" s="32">
        <f t="shared" ref="G157" si="74">G146+G156</f>
        <v>63</v>
      </c>
      <c r="H157" s="32">
        <f t="shared" ref="H157" si="75">H146+H156</f>
        <v>70</v>
      </c>
      <c r="I157" s="32">
        <f t="shared" ref="I157" si="76">I146+I156</f>
        <v>190</v>
      </c>
      <c r="J157" s="32">
        <f t="shared" ref="J157:L157" si="77">J146+J156</f>
        <v>1661</v>
      </c>
      <c r="K157" s="32"/>
      <c r="L157" s="32">
        <f t="shared" si="77"/>
        <v>160.36000000000001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140</v>
      </c>
      <c r="G158" s="40">
        <v>10</v>
      </c>
      <c r="H158" s="40">
        <v>9</v>
      </c>
      <c r="I158" s="40">
        <v>4</v>
      </c>
      <c r="J158" s="40">
        <v>134</v>
      </c>
      <c r="K158" s="41">
        <v>290</v>
      </c>
      <c r="L158" s="40">
        <v>80.180000000000007</v>
      </c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8</v>
      </c>
      <c r="H159" s="43">
        <v>5</v>
      </c>
      <c r="I159" s="43">
        <v>47</v>
      </c>
      <c r="J159" s="43">
        <v>266</v>
      </c>
      <c r="K159" s="44">
        <v>171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4</v>
      </c>
      <c r="H160" s="43">
        <v>4</v>
      </c>
      <c r="I160" s="43">
        <v>25</v>
      </c>
      <c r="J160" s="43">
        <v>140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</v>
      </c>
      <c r="H161" s="43">
        <v>5</v>
      </c>
      <c r="I161" s="43">
        <v>14</v>
      </c>
      <c r="J161" s="43">
        <v>52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99</v>
      </c>
      <c r="F163" s="43">
        <v>60</v>
      </c>
      <c r="G163" s="43">
        <v>1</v>
      </c>
      <c r="H163" s="43">
        <v>5</v>
      </c>
      <c r="I163" s="43">
        <v>14</v>
      </c>
      <c r="J163" s="43">
        <v>52</v>
      </c>
      <c r="K163" s="44">
        <v>73</v>
      </c>
      <c r="L163" s="43"/>
    </row>
    <row r="164" spans="1:12" ht="15" x14ac:dyDescent="0.25">
      <c r="A164" s="23"/>
      <c r="B164" s="15"/>
      <c r="C164" s="11"/>
      <c r="D164" s="6" t="s">
        <v>32</v>
      </c>
      <c r="E164" s="42" t="s">
        <v>47</v>
      </c>
      <c r="F164" s="43">
        <v>20</v>
      </c>
      <c r="G164" s="43">
        <v>1</v>
      </c>
      <c r="H164" s="43">
        <v>0</v>
      </c>
      <c r="I164" s="43">
        <v>7</v>
      </c>
      <c r="J164" s="43">
        <v>38</v>
      </c>
      <c r="K164" s="44" t="s">
        <v>42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</v>
      </c>
      <c r="H165" s="19">
        <f t="shared" si="78"/>
        <v>28</v>
      </c>
      <c r="I165" s="19">
        <f t="shared" si="78"/>
        <v>111</v>
      </c>
      <c r="J165" s="19">
        <f t="shared" si="78"/>
        <v>682</v>
      </c>
      <c r="K165" s="25"/>
      <c r="L165" s="19">
        <f t="shared" ref="L165" si="79">SUM(L158:L164)</f>
        <v>80.180000000000007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1</v>
      </c>
      <c r="H166" s="43">
        <v>5</v>
      </c>
      <c r="I166" s="43">
        <v>5</v>
      </c>
      <c r="J166" s="43">
        <v>71</v>
      </c>
      <c r="K166" s="44">
        <v>50</v>
      </c>
      <c r="L166" s="43">
        <v>80.180000000000007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</v>
      </c>
      <c r="H167" s="43">
        <v>3</v>
      </c>
      <c r="I167" s="43">
        <v>17</v>
      </c>
      <c r="J167" s="43">
        <v>104</v>
      </c>
      <c r="K167" s="44">
        <v>80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57</v>
      </c>
      <c r="F168" s="43">
        <v>140</v>
      </c>
      <c r="G168" s="43">
        <v>16</v>
      </c>
      <c r="H168" s="43">
        <v>20</v>
      </c>
      <c r="I168" s="43">
        <v>13</v>
      </c>
      <c r="J168" s="43">
        <v>292</v>
      </c>
      <c r="K168" s="44">
        <v>295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180</v>
      </c>
      <c r="G169" s="43">
        <v>7</v>
      </c>
      <c r="H169" s="43">
        <v>6</v>
      </c>
      <c r="I169" s="43">
        <v>42</v>
      </c>
      <c r="J169" s="43">
        <v>255</v>
      </c>
      <c r="K169" s="44">
        <v>202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1</v>
      </c>
      <c r="H170" s="43">
        <v>0</v>
      </c>
      <c r="I170" s="43">
        <v>32</v>
      </c>
      <c r="J170" s="43">
        <v>133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</v>
      </c>
      <c r="H171" s="43">
        <v>0</v>
      </c>
      <c r="I171" s="43">
        <v>24</v>
      </c>
      <c r="J171" s="43">
        <v>169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>
        <v>0</v>
      </c>
      <c r="I172" s="43">
        <v>10</v>
      </c>
      <c r="J172" s="43">
        <v>61</v>
      </c>
      <c r="K172" s="44" t="s">
        <v>42</v>
      </c>
      <c r="L172" s="43"/>
    </row>
    <row r="173" spans="1:12" ht="15.75" thickBot="1" x14ac:dyDescent="0.3">
      <c r="A173" s="23"/>
      <c r="B173" s="15"/>
      <c r="C173" s="11"/>
      <c r="D173" s="51" t="s">
        <v>93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32</v>
      </c>
      <c r="H175" s="19">
        <f t="shared" si="80"/>
        <v>34</v>
      </c>
      <c r="I175" s="19">
        <f t="shared" si="80"/>
        <v>143</v>
      </c>
      <c r="J175" s="19">
        <f t="shared" si="80"/>
        <v>1085</v>
      </c>
      <c r="K175" s="25"/>
      <c r="L175" s="19">
        <f t="shared" ref="L175" si="81">SUM(L166:L174)</f>
        <v>80.180000000000007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1540</v>
      </c>
      <c r="G176" s="32">
        <f t="shared" ref="G176" si="82">G165+G175</f>
        <v>58</v>
      </c>
      <c r="H176" s="32">
        <f t="shared" ref="H176" si="83">H165+H175</f>
        <v>62</v>
      </c>
      <c r="I176" s="32">
        <f t="shared" ref="I176" si="84">I165+I175</f>
        <v>254</v>
      </c>
      <c r="J176" s="32">
        <f t="shared" ref="J176:L176" si="85">J165+J175</f>
        <v>1767</v>
      </c>
      <c r="K176" s="32"/>
      <c r="L176" s="32">
        <f t="shared" si="85"/>
        <v>160.36000000000001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140</v>
      </c>
      <c r="G177" s="40">
        <v>6</v>
      </c>
      <c r="H177" s="40">
        <v>6</v>
      </c>
      <c r="I177" s="40">
        <v>7</v>
      </c>
      <c r="J177" s="40">
        <v>109</v>
      </c>
      <c r="K177" s="41">
        <v>278</v>
      </c>
      <c r="L177" s="40">
        <v>80.180000000000007</v>
      </c>
    </row>
    <row r="178" spans="1:12" ht="15" x14ac:dyDescent="0.25">
      <c r="A178" s="23"/>
      <c r="B178" s="15"/>
      <c r="C178" s="11"/>
      <c r="D178" s="6" t="s">
        <v>21</v>
      </c>
      <c r="E178" s="42" t="s">
        <v>68</v>
      </c>
      <c r="F178" s="43">
        <v>180</v>
      </c>
      <c r="G178" s="43">
        <v>10</v>
      </c>
      <c r="H178" s="43">
        <v>8</v>
      </c>
      <c r="I178" s="43">
        <v>51</v>
      </c>
      <c r="J178" s="43">
        <v>321</v>
      </c>
      <c r="K178" s="44">
        <v>302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</v>
      </c>
      <c r="H180" s="43">
        <v>5</v>
      </c>
      <c r="I180" s="43">
        <v>14</v>
      </c>
      <c r="J180" s="43">
        <v>52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70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 t="s">
        <v>42</v>
      </c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47</v>
      </c>
      <c r="F182" s="43">
        <v>20</v>
      </c>
      <c r="G182" s="43">
        <v>1</v>
      </c>
      <c r="H182" s="43">
        <v>0</v>
      </c>
      <c r="I182" s="43">
        <v>7</v>
      </c>
      <c r="J182" s="43">
        <v>38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 t="s">
        <v>26</v>
      </c>
      <c r="E183" s="42" t="s">
        <v>56</v>
      </c>
      <c r="F183" s="43">
        <v>60</v>
      </c>
      <c r="G183" s="43">
        <v>1</v>
      </c>
      <c r="H183" s="43">
        <v>5</v>
      </c>
      <c r="I183" s="43">
        <v>6</v>
      </c>
      <c r="J183" s="43">
        <v>68</v>
      </c>
      <c r="K183" s="44">
        <v>75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23</v>
      </c>
      <c r="H184" s="19">
        <f t="shared" si="86"/>
        <v>27</v>
      </c>
      <c r="I184" s="19">
        <f t="shared" si="86"/>
        <v>120</v>
      </c>
      <c r="J184" s="19">
        <f t="shared" si="86"/>
        <v>769</v>
      </c>
      <c r="K184" s="25"/>
      <c r="L184" s="19">
        <f t="shared" ref="L184" si="87">SUM(L177:L183)</f>
        <v>80.180000000000007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</v>
      </c>
      <c r="H186" s="43">
        <v>5</v>
      </c>
      <c r="I186" s="43">
        <v>16</v>
      </c>
      <c r="J186" s="43">
        <v>122</v>
      </c>
      <c r="K186" s="44">
        <v>103</v>
      </c>
      <c r="L186" s="43">
        <v>80.180000000000007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140</v>
      </c>
      <c r="G187" s="43">
        <v>10</v>
      </c>
      <c r="H187" s="43">
        <v>5</v>
      </c>
      <c r="I187" s="43">
        <v>3</v>
      </c>
      <c r="J187" s="43">
        <v>105</v>
      </c>
      <c r="K187" s="44">
        <v>229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43">
        <v>180</v>
      </c>
      <c r="G188" s="43">
        <v>3</v>
      </c>
      <c r="H188" s="43">
        <v>13</v>
      </c>
      <c r="I188" s="43">
        <v>23</v>
      </c>
      <c r="J188" s="43">
        <v>232</v>
      </c>
      <c r="K188" s="44">
        <v>305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1</v>
      </c>
      <c r="H189" s="43">
        <v>0</v>
      </c>
      <c r="I189" s="43">
        <v>20</v>
      </c>
      <c r="J189" s="43">
        <v>83</v>
      </c>
      <c r="K189" s="44" t="s">
        <v>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63</v>
      </c>
      <c r="F190" s="43">
        <v>50</v>
      </c>
      <c r="G190" s="43">
        <v>3</v>
      </c>
      <c r="H190" s="43">
        <v>0</v>
      </c>
      <c r="I190" s="43">
        <v>24</v>
      </c>
      <c r="J190" s="43">
        <v>169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>
        <v>0</v>
      </c>
      <c r="I191" s="43">
        <v>10</v>
      </c>
      <c r="J191" s="43">
        <v>61</v>
      </c>
      <c r="K191" s="44" t="s">
        <v>42</v>
      </c>
      <c r="L191" s="43"/>
    </row>
    <row r="192" spans="1:12" ht="15.75" thickBot="1" x14ac:dyDescent="0.3">
      <c r="A192" s="23"/>
      <c r="B192" s="15"/>
      <c r="C192" s="11"/>
      <c r="D192" s="51" t="s">
        <v>93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21</v>
      </c>
      <c r="H194" s="19">
        <f t="shared" si="88"/>
        <v>23</v>
      </c>
      <c r="I194" s="19">
        <f t="shared" si="88"/>
        <v>96</v>
      </c>
      <c r="J194" s="19">
        <f t="shared" si="88"/>
        <v>772</v>
      </c>
      <c r="K194" s="25"/>
      <c r="L194" s="19">
        <f t="shared" ref="L194" si="89">SUM(L185:L193)</f>
        <v>80.180000000000007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1580</v>
      </c>
      <c r="G195" s="32">
        <f t="shared" ref="G195" si="90">G184+G194</f>
        <v>44</v>
      </c>
      <c r="H195" s="32">
        <f t="shared" ref="H195" si="91">H184+H194</f>
        <v>50</v>
      </c>
      <c r="I195" s="32">
        <f t="shared" ref="I195" si="92">I184+I194</f>
        <v>216</v>
      </c>
      <c r="J195" s="32">
        <f t="shared" ref="J195:L195" si="93">J184+J194</f>
        <v>1541</v>
      </c>
      <c r="K195" s="32"/>
      <c r="L195" s="32">
        <f t="shared" si="93"/>
        <v>160.36000000000001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1562.4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55.4</v>
      </c>
      <c r="H196" s="34">
        <f t="shared" si="94"/>
        <v>58.4</v>
      </c>
      <c r="I196" s="34">
        <f t="shared" si="94"/>
        <v>216.5</v>
      </c>
      <c r="J196" s="34">
        <f t="shared" si="94"/>
        <v>1652.4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2025-02-11T12:59:48Z</cp:lastPrinted>
  <dcterms:created xsi:type="dcterms:W3CDTF">2022-05-16T14:23:56Z</dcterms:created>
  <dcterms:modified xsi:type="dcterms:W3CDTF">2025-04-18T06:09:32Z</dcterms:modified>
</cp:coreProperties>
</file>